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6380" windowHeight="8190" tabRatio="500" activeTab="1"/>
  </bookViews>
  <sheets>
    <sheet name="2023 " sheetId="1" r:id="rId1"/>
    <sheet name="2024" sheetId="2" r:id="rId2"/>
    <sheet name="2025" sheetId="3" r:id="rId3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6" i="3" l="1"/>
  <c r="F36" i="3"/>
  <c r="H38" i="3" s="1"/>
  <c r="H36" i="2"/>
  <c r="F36" i="2"/>
  <c r="H36" i="1"/>
  <c r="H38" i="1" s="1"/>
  <c r="H40" i="1" s="1"/>
  <c r="H41" i="1" s="1"/>
  <c r="F5" i="2" s="1"/>
  <c r="F36" i="1"/>
  <c r="H38" i="2" l="1"/>
  <c r="H40" i="2" s="1"/>
  <c r="F5" i="3" s="1"/>
  <c r="H40" i="3" s="1"/>
  <c r="H41" i="3" s="1"/>
  <c r="H41" i="2" l="1"/>
</calcChain>
</file>

<file path=xl/sharedStrings.xml><?xml version="1.0" encoding="utf-8"?>
<sst xmlns="http://schemas.openxmlformats.org/spreadsheetml/2006/main" count="90" uniqueCount="52">
  <si>
    <t>Kassenbuch Stockhütte</t>
  </si>
  <si>
    <t>Text</t>
  </si>
  <si>
    <t>Eingang</t>
  </si>
  <si>
    <t>Ausgang</t>
  </si>
  <si>
    <t>Übertrag Vorjahr</t>
  </si>
  <si>
    <t>Spende Maurer</t>
  </si>
  <si>
    <t xml:space="preserve"> </t>
  </si>
  <si>
    <t>Biereinkauf 1# FFW</t>
  </si>
  <si>
    <t>Apfel Spritz</t>
  </si>
  <si>
    <t>2.6.</t>
  </si>
  <si>
    <t>Biereinkauf Gösser</t>
  </si>
  <si>
    <t>Dauben eisstock24.de</t>
  </si>
  <si>
    <t>Losung</t>
  </si>
  <si>
    <t>Einkauf für Plattlschie</t>
  </si>
  <si>
    <t xml:space="preserve">2# Bier, 24 Cola, Fanta, 24 Apfelspritz, 24 Mineralwasser </t>
  </si>
  <si>
    <t>Plattlschießen</t>
  </si>
  <si>
    <t>12 Bier + Einsatz</t>
  </si>
  <si>
    <t>Einsatz retour</t>
  </si>
  <si>
    <t>Summen</t>
  </si>
  <si>
    <t>Differenz</t>
  </si>
  <si>
    <t>Übertrag Folgejahr</t>
  </si>
  <si>
    <t>Einkauf Maximarkt We</t>
  </si>
  <si>
    <t xml:space="preserve">1# Bier, 24 Cola, 12 Apfelspritz </t>
  </si>
  <si>
    <t>Einkauf Billa</t>
  </si>
  <si>
    <t>1# Bier, 6 Mineral</t>
  </si>
  <si>
    <t>10.5.</t>
  </si>
  <si>
    <t>Einkauf Spar</t>
  </si>
  <si>
    <t>12 Mineral</t>
  </si>
  <si>
    <t>15.6.</t>
  </si>
  <si>
    <t>27.6.</t>
  </si>
  <si>
    <t>Einkauf Penny</t>
  </si>
  <si>
    <t>6 Apfelspritz</t>
  </si>
  <si>
    <t xml:space="preserve">1#Bier, 6 Mineral, 6 Bier Alkfrei </t>
  </si>
  <si>
    <t>Getränkekühlschrank</t>
  </si>
  <si>
    <t xml:space="preserve">Penny </t>
  </si>
  <si>
    <t>12 Apfelspritz</t>
  </si>
  <si>
    <t>Spar</t>
  </si>
  <si>
    <t xml:space="preserve"> 2 # Stiegl Goldbräu</t>
  </si>
  <si>
    <t>22.7</t>
  </si>
  <si>
    <t>2 # Zipfer Mäzen</t>
  </si>
  <si>
    <t>Billa plus</t>
  </si>
  <si>
    <t xml:space="preserve">   </t>
  </si>
  <si>
    <t>12 Egger Alkfrei</t>
  </si>
  <si>
    <t>Uni Markt</t>
  </si>
  <si>
    <t>1 # Hirter</t>
  </si>
  <si>
    <t>1 # gösser</t>
  </si>
  <si>
    <t>7.8.</t>
  </si>
  <si>
    <t xml:space="preserve">12.8. </t>
  </si>
  <si>
    <t xml:space="preserve">Billa </t>
  </si>
  <si>
    <t>Pagro - Kreidetafel</t>
  </si>
  <si>
    <t xml:space="preserve">Rückkauf Getränke </t>
  </si>
  <si>
    <t>Einkaufspreis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</si>
</sst>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;@"/>
    <numFmt numFmtId="165" formatCode="0.00_ ;[Red]\-0.00\ "/>
  </numFmts>
  <fonts count="4" x14ac:knownFonts="1">
    <font>
      <sz val="11"/>
      <color rgb="FF000000"/>
      <name val="Calibri"/>
      <family val="2"/>
      <charset val="1"/>
    </font>
    <font>
      <sz val="14"/>
      <color rgb="FF000000"/>
      <name val="Arial"/>
      <family val="2"/>
      <charset val="1"/>
    </font>
    <font>
      <u/>
      <sz val="14"/>
      <color rgb="FF000000"/>
      <name val="Arial"/>
      <family val="2"/>
      <charset val="1"/>
    </font>
    <font>
      <sz val="14"/>
      <color rgb="FFFFFFFF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 applyProtection="1"/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vertical="center"/>
    </xf>
    <xf numFmtId="0" fontId="1" fillId="0" borderId="1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164" fontId="1" fillId="0" borderId="0" xfId="0" applyNumberFormat="1" applyFont="1" applyAlignment="1" applyProtection="1">
      <alignment horizontal="center"/>
    </xf>
    <xf numFmtId="164" fontId="1" fillId="0" borderId="0" xfId="0" applyNumberFormat="1" applyFont="1" applyAlignment="1" applyProtection="1">
      <alignment vertical="center"/>
    </xf>
    <xf numFmtId="165" fontId="1" fillId="0" borderId="0" xfId="0" applyNumberFormat="1" applyFont="1" applyAlignment="1" applyProtection="1"/>
    <xf numFmtId="165" fontId="1" fillId="0" borderId="0" xfId="0" applyNumberFormat="1" applyFont="1" applyAlignment="1" applyProtection="1">
      <alignment vertical="center"/>
    </xf>
    <xf numFmtId="165" fontId="2" fillId="0" borderId="0" xfId="0" applyNumberFormat="1" applyFont="1" applyAlignment="1" applyProtection="1"/>
    <xf numFmtId="165" fontId="1" fillId="0" borderId="2" xfId="0" applyNumberFormat="1" applyFont="1" applyBorder="1" applyAlignment="1" applyProtection="1"/>
    <xf numFmtId="165" fontId="1" fillId="0" borderId="3" xfId="0" applyNumberFormat="1" applyFont="1" applyBorder="1" applyAlignment="1" applyProtection="1"/>
    <xf numFmtId="165" fontId="3" fillId="0" borderId="0" xfId="0" applyNumberFormat="1" applyFont="1" applyAlignment="1" applyProtection="1"/>
    <xf numFmtId="0" fontId="1" fillId="0" borderId="0" xfId="0" applyFont="1" applyBorder="1" applyAlignment="1" applyProtection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4"/>
  <sheetViews>
    <sheetView topLeftCell="A19" zoomScaleNormal="100" workbookViewId="0">
      <selection activeCell="I14" sqref="I14"/>
    </sheetView>
  </sheetViews>
  <sheetFormatPr baseColWidth="10" defaultColWidth="11.42578125" defaultRowHeight="18" x14ac:dyDescent="0.25"/>
  <cols>
    <col min="1" max="1" width="10" style="1" customWidth="1"/>
    <col min="2" max="2" width="7.5703125" style="2" customWidth="1"/>
    <col min="3" max="3" width="1.140625" style="3" customWidth="1"/>
    <col min="4" max="4" width="25.7109375" style="1" customWidth="1"/>
    <col min="5" max="5" width="1.140625" style="3" customWidth="1"/>
    <col min="6" max="6" width="11.42578125" style="1"/>
    <col min="7" max="7" width="1.140625" style="3" customWidth="1"/>
    <col min="8" max="16384" width="11.42578125" style="1"/>
  </cols>
  <sheetData>
    <row r="1" spans="2:9" x14ac:dyDescent="0.25">
      <c r="B1" s="15" t="s">
        <v>0</v>
      </c>
      <c r="C1" s="15"/>
      <c r="D1" s="15"/>
      <c r="E1" s="15"/>
      <c r="F1" s="15"/>
      <c r="G1" s="15"/>
      <c r="H1" s="15"/>
    </row>
    <row r="2" spans="2:9" ht="9" customHeight="1" x14ac:dyDescent="0.25"/>
    <row r="3" spans="2:9" x14ac:dyDescent="0.25">
      <c r="B3" s="4">
        <v>2023</v>
      </c>
      <c r="C3" s="5"/>
      <c r="D3" s="6" t="s">
        <v>1</v>
      </c>
      <c r="E3" s="5"/>
      <c r="F3" s="6" t="s">
        <v>2</v>
      </c>
      <c r="G3" s="5"/>
      <c r="H3" s="6" t="s">
        <v>3</v>
      </c>
    </row>
    <row r="4" spans="2:9" ht="9" customHeight="1" x14ac:dyDescent="0.25"/>
    <row r="5" spans="2:9" x14ac:dyDescent="0.25">
      <c r="B5" s="7">
        <v>45047</v>
      </c>
      <c r="C5" s="8"/>
      <c r="D5" s="1" t="s">
        <v>4</v>
      </c>
      <c r="E5" s="8"/>
      <c r="F5" s="9">
        <v>562.67999999999995</v>
      </c>
      <c r="G5" s="10"/>
      <c r="H5" s="9"/>
    </row>
    <row r="6" spans="2:9" x14ac:dyDescent="0.25">
      <c r="B6" s="7">
        <v>45066</v>
      </c>
      <c r="C6" s="8"/>
      <c r="D6" s="1" t="s">
        <v>5</v>
      </c>
      <c r="E6" s="8"/>
      <c r="F6" s="9">
        <v>50</v>
      </c>
      <c r="G6" s="10"/>
      <c r="H6" s="9" t="s">
        <v>6</v>
      </c>
    </row>
    <row r="7" spans="2:9" x14ac:dyDescent="0.25">
      <c r="B7" s="7">
        <v>45066</v>
      </c>
      <c r="C7" s="8"/>
      <c r="D7" s="1" t="s">
        <v>7</v>
      </c>
      <c r="E7" s="8"/>
      <c r="F7" s="9"/>
      <c r="G7" s="10"/>
      <c r="H7" s="9">
        <v>39.299999999999997</v>
      </c>
    </row>
    <row r="8" spans="2:9" x14ac:dyDescent="0.25">
      <c r="B8" s="7">
        <v>45072</v>
      </c>
      <c r="C8" s="8"/>
      <c r="D8" s="1" t="s">
        <v>8</v>
      </c>
      <c r="E8" s="8"/>
      <c r="F8" s="9"/>
      <c r="G8" s="10"/>
      <c r="H8" s="9">
        <v>6.52</v>
      </c>
    </row>
    <row r="9" spans="2:9" x14ac:dyDescent="0.25">
      <c r="B9" s="7" t="s">
        <v>9</v>
      </c>
      <c r="C9" s="8"/>
      <c r="D9" s="1" t="s">
        <v>10</v>
      </c>
      <c r="E9" s="8"/>
      <c r="F9" s="9"/>
      <c r="G9" s="10"/>
      <c r="H9" s="9">
        <v>17.760000000000002</v>
      </c>
    </row>
    <row r="10" spans="2:9" x14ac:dyDescent="0.25">
      <c r="B10" s="7">
        <v>45084</v>
      </c>
      <c r="C10" s="8"/>
      <c r="D10" s="1" t="s">
        <v>11</v>
      </c>
      <c r="E10" s="8"/>
      <c r="F10" s="9"/>
      <c r="G10" s="10"/>
      <c r="H10" s="9">
        <v>115.84</v>
      </c>
    </row>
    <row r="11" spans="2:9" x14ac:dyDescent="0.25">
      <c r="B11" s="7">
        <v>45107</v>
      </c>
      <c r="C11" s="8"/>
      <c r="D11" s="1" t="s">
        <v>8</v>
      </c>
      <c r="E11" s="8"/>
      <c r="F11" s="9"/>
      <c r="G11" s="10"/>
      <c r="H11" s="9">
        <v>4.5</v>
      </c>
    </row>
    <row r="12" spans="2:9" x14ac:dyDescent="0.25">
      <c r="B12" s="7">
        <v>45122</v>
      </c>
      <c r="C12" s="8"/>
      <c r="D12" s="1" t="s">
        <v>10</v>
      </c>
      <c r="E12" s="8"/>
      <c r="F12" s="9"/>
      <c r="G12" s="10"/>
      <c r="H12" s="9">
        <v>14.71</v>
      </c>
    </row>
    <row r="13" spans="2:9" x14ac:dyDescent="0.25">
      <c r="B13" s="7">
        <v>45123</v>
      </c>
      <c r="C13" s="8"/>
      <c r="D13" s="1" t="s">
        <v>12</v>
      </c>
      <c r="E13" s="8"/>
      <c r="F13" s="9">
        <v>75</v>
      </c>
      <c r="G13" s="10"/>
      <c r="H13" s="9"/>
    </row>
    <row r="14" spans="2:9" x14ac:dyDescent="0.25">
      <c r="B14" s="7">
        <v>45134</v>
      </c>
      <c r="C14" s="8"/>
      <c r="D14" s="1" t="s">
        <v>13</v>
      </c>
      <c r="E14" s="8"/>
      <c r="F14" s="9"/>
      <c r="G14" s="10"/>
      <c r="H14" s="9">
        <v>64.290000000000006</v>
      </c>
      <c r="I14" s="1" t="s">
        <v>14</v>
      </c>
    </row>
    <row r="15" spans="2:9" x14ac:dyDescent="0.25">
      <c r="B15" s="7">
        <v>45150</v>
      </c>
      <c r="C15" s="8"/>
      <c r="D15" s="1" t="s">
        <v>12</v>
      </c>
      <c r="E15" s="8"/>
      <c r="F15" s="9">
        <v>140</v>
      </c>
      <c r="G15" s="10"/>
      <c r="H15" s="9"/>
      <c r="I15" s="1" t="s">
        <v>15</v>
      </c>
    </row>
    <row r="16" spans="2:9" x14ac:dyDescent="0.25">
      <c r="B16" s="7">
        <v>45173</v>
      </c>
      <c r="C16" s="8"/>
      <c r="D16" s="1" t="s">
        <v>16</v>
      </c>
      <c r="E16" s="8"/>
      <c r="F16" s="9"/>
      <c r="G16" s="10"/>
      <c r="H16" s="9">
        <v>9.27</v>
      </c>
    </row>
    <row r="17" spans="2:8" x14ac:dyDescent="0.25">
      <c r="B17" s="7">
        <v>45185</v>
      </c>
      <c r="C17" s="8"/>
      <c r="D17" s="1" t="s">
        <v>12</v>
      </c>
      <c r="E17" s="8"/>
      <c r="F17" s="9">
        <v>40</v>
      </c>
      <c r="G17" s="10"/>
      <c r="H17" s="9"/>
    </row>
    <row r="18" spans="2:8" x14ac:dyDescent="0.25">
      <c r="B18" s="7">
        <v>45185</v>
      </c>
      <c r="C18" s="8"/>
      <c r="D18" s="1" t="s">
        <v>17</v>
      </c>
      <c r="E18" s="8"/>
      <c r="F18" s="9">
        <v>14.85</v>
      </c>
      <c r="G18" s="10"/>
      <c r="H18" s="9"/>
    </row>
    <row r="19" spans="2:8" x14ac:dyDescent="0.25">
      <c r="B19" s="7"/>
      <c r="C19" s="8"/>
      <c r="E19" s="8"/>
      <c r="F19" s="9"/>
      <c r="G19" s="10"/>
      <c r="H19" s="9"/>
    </row>
    <row r="20" spans="2:8" x14ac:dyDescent="0.25">
      <c r="B20" s="7"/>
      <c r="C20" s="8"/>
      <c r="E20" s="8"/>
      <c r="F20" s="9"/>
      <c r="G20" s="10"/>
      <c r="H20" s="9"/>
    </row>
    <row r="21" spans="2:8" x14ac:dyDescent="0.25">
      <c r="B21" s="7"/>
      <c r="C21" s="8"/>
      <c r="E21" s="8"/>
      <c r="F21" s="9"/>
      <c r="G21" s="10"/>
      <c r="H21" s="9"/>
    </row>
    <row r="22" spans="2:8" x14ac:dyDescent="0.25">
      <c r="B22" s="7"/>
      <c r="C22" s="8"/>
      <c r="E22" s="8"/>
      <c r="F22" s="9"/>
      <c r="G22" s="10"/>
      <c r="H22" s="9"/>
    </row>
    <row r="23" spans="2:8" x14ac:dyDescent="0.25">
      <c r="B23" s="7"/>
      <c r="C23" s="8"/>
      <c r="E23" s="8"/>
      <c r="F23" s="9"/>
      <c r="G23" s="10"/>
      <c r="H23" s="9"/>
    </row>
    <row r="24" spans="2:8" x14ac:dyDescent="0.25">
      <c r="B24" s="7"/>
      <c r="C24" s="8"/>
      <c r="E24" s="8"/>
      <c r="F24" s="9"/>
      <c r="G24" s="10"/>
      <c r="H24" s="9"/>
    </row>
    <row r="25" spans="2:8" x14ac:dyDescent="0.25">
      <c r="B25" s="7"/>
      <c r="C25" s="8"/>
      <c r="E25" s="8"/>
      <c r="F25" s="9"/>
      <c r="G25" s="10"/>
      <c r="H25" s="9"/>
    </row>
    <row r="26" spans="2:8" x14ac:dyDescent="0.25">
      <c r="B26" s="7"/>
      <c r="C26" s="8"/>
      <c r="E26" s="8"/>
      <c r="F26" s="9"/>
      <c r="G26" s="10"/>
      <c r="H26" s="9"/>
    </row>
    <row r="27" spans="2:8" x14ac:dyDescent="0.25">
      <c r="B27" s="7"/>
      <c r="C27" s="8"/>
      <c r="E27" s="8"/>
      <c r="F27" s="9"/>
      <c r="G27" s="10"/>
      <c r="H27" s="9"/>
    </row>
    <row r="28" spans="2:8" x14ac:dyDescent="0.25">
      <c r="B28" s="7"/>
      <c r="C28" s="8"/>
      <c r="E28" s="8"/>
      <c r="F28" s="9"/>
      <c r="G28" s="10"/>
      <c r="H28" s="9"/>
    </row>
    <row r="29" spans="2:8" x14ac:dyDescent="0.25">
      <c r="B29" s="7"/>
      <c r="C29" s="8"/>
      <c r="E29" s="8"/>
      <c r="F29" s="9"/>
      <c r="G29" s="10"/>
      <c r="H29" s="9"/>
    </row>
    <row r="30" spans="2:8" x14ac:dyDescent="0.25">
      <c r="B30" s="7"/>
      <c r="C30" s="8"/>
      <c r="E30" s="8"/>
      <c r="F30" s="9"/>
      <c r="G30" s="10"/>
      <c r="H30" s="9"/>
    </row>
    <row r="31" spans="2:8" x14ac:dyDescent="0.25">
      <c r="B31" s="7"/>
      <c r="C31" s="8"/>
      <c r="E31" s="8"/>
      <c r="F31" s="9"/>
      <c r="G31" s="10"/>
      <c r="H31" s="9"/>
    </row>
    <row r="32" spans="2:8" x14ac:dyDescent="0.25">
      <c r="B32" s="7"/>
      <c r="C32" s="8"/>
      <c r="E32" s="8"/>
      <c r="F32" s="9"/>
      <c r="G32" s="10"/>
      <c r="H32" s="9"/>
    </row>
    <row r="33" spans="2:8" x14ac:dyDescent="0.25">
      <c r="B33" s="7"/>
      <c r="C33" s="8"/>
      <c r="E33" s="8"/>
      <c r="F33" s="9"/>
      <c r="G33" s="10"/>
      <c r="H33" s="9"/>
    </row>
    <row r="34" spans="2:8" x14ac:dyDescent="0.25">
      <c r="B34" s="7"/>
      <c r="C34" s="8"/>
      <c r="E34" s="8"/>
      <c r="F34" s="9"/>
      <c r="G34" s="10"/>
      <c r="H34" s="9"/>
    </row>
    <row r="35" spans="2:8" x14ac:dyDescent="0.25">
      <c r="B35" s="7"/>
      <c r="C35" s="8"/>
      <c r="E35" s="8"/>
      <c r="F35" s="11"/>
      <c r="G35" s="10"/>
      <c r="H35" s="11"/>
    </row>
    <row r="36" spans="2:8" x14ac:dyDescent="0.25">
      <c r="B36" s="7"/>
      <c r="C36" s="8"/>
      <c r="D36" s="1" t="s">
        <v>18</v>
      </c>
      <c r="E36" s="8"/>
      <c r="F36" s="12">
        <f>SUM(F6:F35)</f>
        <v>319.85000000000002</v>
      </c>
      <c r="G36" s="12"/>
      <c r="H36" s="12">
        <f>SUM(H6:H35)</f>
        <v>272.19</v>
      </c>
    </row>
    <row r="37" spans="2:8" ht="9" customHeight="1" x14ac:dyDescent="0.25">
      <c r="F37" s="9"/>
      <c r="G37" s="10"/>
      <c r="H37" s="9"/>
    </row>
    <row r="38" spans="2:8" x14ac:dyDescent="0.25">
      <c r="B38" s="7"/>
      <c r="C38" s="8"/>
      <c r="D38" s="1" t="s">
        <v>19</v>
      </c>
      <c r="E38" s="8"/>
      <c r="F38" s="9"/>
      <c r="G38" s="10"/>
      <c r="H38" s="9">
        <f>F36-H36</f>
        <v>47.660000000000025</v>
      </c>
    </row>
    <row r="39" spans="2:8" ht="9" customHeight="1" x14ac:dyDescent="0.25">
      <c r="F39" s="9"/>
      <c r="G39" s="10"/>
      <c r="H39" s="9"/>
    </row>
    <row r="40" spans="2:8" x14ac:dyDescent="0.25">
      <c r="B40" s="7"/>
      <c r="C40" s="8"/>
      <c r="D40" s="1" t="s">
        <v>20</v>
      </c>
      <c r="E40" s="8"/>
      <c r="F40" s="9"/>
      <c r="G40" s="10"/>
      <c r="H40" s="13">
        <f>F5+H38</f>
        <v>610.33999999999992</v>
      </c>
    </row>
    <row r="41" spans="2:8" x14ac:dyDescent="0.25">
      <c r="B41" s="7"/>
      <c r="C41" s="8"/>
      <c r="E41" s="8"/>
      <c r="F41" s="9"/>
      <c r="G41" s="10"/>
      <c r="H41" s="14">
        <f>H40</f>
        <v>610.33999999999992</v>
      </c>
    </row>
    <row r="42" spans="2:8" x14ac:dyDescent="0.25">
      <c r="B42" s="7"/>
      <c r="C42" s="8"/>
      <c r="E42" s="8"/>
      <c r="F42" s="9"/>
      <c r="G42" s="10"/>
      <c r="H42" s="9"/>
    </row>
    <row r="43" spans="2:8" x14ac:dyDescent="0.25">
      <c r="B43" s="7"/>
      <c r="C43" s="8"/>
      <c r="E43" s="8"/>
      <c r="F43" s="9"/>
      <c r="G43" s="10"/>
      <c r="H43" s="9"/>
    </row>
    <row r="44" spans="2:8" x14ac:dyDescent="0.25">
      <c r="B44" s="7"/>
      <c r="C44" s="8"/>
      <c r="E44" s="8"/>
      <c r="G44" s="8"/>
    </row>
  </sheetData>
  <mergeCells count="1">
    <mergeCell ref="B1:H1"/>
  </mergeCells>
  <pageMargins left="1" right="1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4"/>
  <sheetViews>
    <sheetView tabSelected="1" topLeftCell="A2" zoomScaleNormal="100" workbookViewId="0">
      <selection activeCell="H28" sqref="H28"/>
    </sheetView>
  </sheetViews>
  <sheetFormatPr baseColWidth="10" defaultColWidth="11.42578125" defaultRowHeight="18" x14ac:dyDescent="0.25"/>
  <cols>
    <col min="1" max="1" width="10" style="1" customWidth="1"/>
    <col min="2" max="2" width="7.5703125" style="2" customWidth="1"/>
    <col min="3" max="3" width="1.140625" style="3" customWidth="1"/>
    <col min="4" max="4" width="25.7109375" style="1" customWidth="1"/>
    <col min="5" max="5" width="1.140625" style="3" customWidth="1"/>
    <col min="6" max="6" width="12.140625" style="1" customWidth="1"/>
    <col min="7" max="7" width="1.140625" style="3" customWidth="1"/>
    <col min="8" max="8" width="12.140625" style="1" customWidth="1"/>
    <col min="9" max="16384" width="11.42578125" style="1"/>
  </cols>
  <sheetData>
    <row r="1" spans="2:9" x14ac:dyDescent="0.25">
      <c r="B1" s="15" t="s">
        <v>0</v>
      </c>
      <c r="C1" s="15"/>
      <c r="D1" s="15"/>
      <c r="E1" s="15"/>
      <c r="F1" s="15"/>
      <c r="G1" s="15"/>
      <c r="H1" s="15"/>
    </row>
    <row r="2" spans="2:9" ht="9" customHeight="1" x14ac:dyDescent="0.25"/>
    <row r="3" spans="2:9" x14ac:dyDescent="0.25">
      <c r="B3" s="4">
        <v>2023</v>
      </c>
      <c r="C3" s="5"/>
      <c r="D3" s="6" t="s">
        <v>1</v>
      </c>
      <c r="E3" s="5"/>
      <c r="F3" s="6" t="s">
        <v>2</v>
      </c>
      <c r="G3" s="5"/>
      <c r="H3" s="6" t="s">
        <v>3</v>
      </c>
    </row>
    <row r="4" spans="2:9" ht="9" customHeight="1" x14ac:dyDescent="0.25"/>
    <row r="5" spans="2:9" x14ac:dyDescent="0.25">
      <c r="B5" s="7"/>
      <c r="C5" s="8"/>
      <c r="D5" s="1" t="s">
        <v>4</v>
      </c>
      <c r="E5" s="8"/>
      <c r="F5" s="9">
        <f>'2023 '!H41</f>
        <v>610.33999999999992</v>
      </c>
      <c r="G5" s="10"/>
      <c r="H5" s="9"/>
    </row>
    <row r="6" spans="2:9" x14ac:dyDescent="0.25">
      <c r="B6" s="7">
        <v>45404</v>
      </c>
      <c r="C6" s="8"/>
      <c r="D6" s="1" t="s">
        <v>21</v>
      </c>
      <c r="E6" s="8"/>
      <c r="F6" s="9"/>
      <c r="G6" s="10"/>
      <c r="H6" s="9">
        <v>39.61</v>
      </c>
      <c r="I6" s="1" t="s">
        <v>22</v>
      </c>
    </row>
    <row r="7" spans="2:9" x14ac:dyDescent="0.25">
      <c r="B7" s="7">
        <v>45409</v>
      </c>
      <c r="C7" s="8"/>
      <c r="D7" s="1" t="s">
        <v>23</v>
      </c>
      <c r="E7" s="8"/>
      <c r="F7" s="9" t="s">
        <v>6</v>
      </c>
      <c r="G7" s="10"/>
      <c r="H7" s="9">
        <v>23.22</v>
      </c>
      <c r="I7" s="1" t="s">
        <v>24</v>
      </c>
    </row>
    <row r="8" spans="2:9" x14ac:dyDescent="0.25">
      <c r="B8" s="7" t="s">
        <v>25</v>
      </c>
      <c r="C8" s="8"/>
      <c r="D8" s="1" t="s">
        <v>26</v>
      </c>
      <c r="E8" s="8"/>
      <c r="F8" s="9"/>
      <c r="G8" s="10"/>
      <c r="H8" s="9">
        <v>3.5</v>
      </c>
      <c r="I8" s="1" t="s">
        <v>27</v>
      </c>
    </row>
    <row r="9" spans="2:9" x14ac:dyDescent="0.25">
      <c r="B9" s="7" t="s">
        <v>28</v>
      </c>
      <c r="C9" s="8"/>
      <c r="D9" s="1" t="s">
        <v>2</v>
      </c>
      <c r="E9" s="8"/>
      <c r="F9" s="9">
        <v>74.8</v>
      </c>
      <c r="G9" s="10"/>
    </row>
    <row r="10" spans="2:9" x14ac:dyDescent="0.25">
      <c r="B10" s="7" t="s">
        <v>29</v>
      </c>
      <c r="C10" s="8"/>
      <c r="D10" s="1" t="s">
        <v>30</v>
      </c>
      <c r="E10" s="8"/>
      <c r="F10" s="9"/>
      <c r="G10" s="10"/>
      <c r="H10" s="9">
        <v>2.7</v>
      </c>
      <c r="I10" s="1" t="s">
        <v>31</v>
      </c>
    </row>
    <row r="11" spans="2:9" x14ac:dyDescent="0.25">
      <c r="B11" s="7">
        <v>45470</v>
      </c>
      <c r="C11" s="8"/>
      <c r="D11" s="1" t="s">
        <v>26</v>
      </c>
      <c r="E11" s="8"/>
      <c r="F11" s="9"/>
      <c r="G11" s="10"/>
      <c r="H11" s="9">
        <v>21.94</v>
      </c>
      <c r="I11" s="1" t="s">
        <v>32</v>
      </c>
    </row>
    <row r="12" spans="2:9" x14ac:dyDescent="0.25">
      <c r="B12" s="7">
        <v>45489</v>
      </c>
      <c r="C12" s="8"/>
      <c r="D12" s="1" t="s">
        <v>2</v>
      </c>
      <c r="E12" s="8"/>
      <c r="F12" s="9">
        <v>64</v>
      </c>
      <c r="G12" s="10"/>
      <c r="H12" s="9"/>
    </row>
    <row r="13" spans="2:9" x14ac:dyDescent="0.25">
      <c r="B13" s="7">
        <v>45489</v>
      </c>
      <c r="C13" s="8"/>
      <c r="E13" s="8"/>
      <c r="F13" s="9"/>
      <c r="G13" s="10"/>
      <c r="H13" s="9">
        <v>231.23</v>
      </c>
      <c r="I13" s="1" t="s">
        <v>33</v>
      </c>
    </row>
    <row r="14" spans="2:9" x14ac:dyDescent="0.25">
      <c r="B14" s="7">
        <v>45492</v>
      </c>
      <c r="C14" s="8"/>
      <c r="D14" s="1" t="s">
        <v>34</v>
      </c>
      <c r="E14" s="8"/>
      <c r="F14" s="9"/>
      <c r="G14" s="10"/>
      <c r="H14" s="9">
        <v>5.4</v>
      </c>
      <c r="I14" s="1" t="s">
        <v>35</v>
      </c>
    </row>
    <row r="15" spans="2:9" x14ac:dyDescent="0.25">
      <c r="B15" s="7">
        <v>45492</v>
      </c>
      <c r="C15" s="8"/>
      <c r="D15" s="1" t="s">
        <v>36</v>
      </c>
      <c r="E15" s="8"/>
      <c r="F15" s="9"/>
      <c r="G15" s="10"/>
      <c r="H15" s="9">
        <v>32.71</v>
      </c>
      <c r="I15" s="1" t="s">
        <v>37</v>
      </c>
    </row>
    <row r="16" spans="2:9" x14ac:dyDescent="0.25">
      <c r="B16" s="7" t="s">
        <v>38</v>
      </c>
      <c r="C16" s="8"/>
      <c r="D16" s="1" t="s">
        <v>36</v>
      </c>
      <c r="E16" s="8"/>
      <c r="F16" s="9"/>
      <c r="G16" s="10"/>
      <c r="H16" s="9">
        <v>27.87</v>
      </c>
      <c r="I16" s="1" t="s">
        <v>39</v>
      </c>
    </row>
    <row r="17" spans="2:9" x14ac:dyDescent="0.25">
      <c r="B17" s="7">
        <v>45499</v>
      </c>
      <c r="C17" s="8"/>
      <c r="D17" s="1" t="s">
        <v>2</v>
      </c>
      <c r="E17" s="8"/>
      <c r="F17" s="9">
        <v>87</v>
      </c>
      <c r="G17" s="10"/>
      <c r="H17" s="9" t="s">
        <v>41</v>
      </c>
    </row>
    <row r="18" spans="2:9" x14ac:dyDescent="0.25">
      <c r="B18" s="7">
        <v>45499</v>
      </c>
      <c r="C18" s="8"/>
      <c r="D18" s="1" t="s">
        <v>40</v>
      </c>
      <c r="E18" s="8"/>
      <c r="F18" s="9"/>
      <c r="G18" s="10"/>
      <c r="H18" s="9">
        <v>13.8</v>
      </c>
      <c r="I18" s="1" t="s">
        <v>42</v>
      </c>
    </row>
    <row r="19" spans="2:9" x14ac:dyDescent="0.25">
      <c r="B19" s="7">
        <v>45511</v>
      </c>
      <c r="C19" s="8"/>
      <c r="D19" s="1" t="s">
        <v>2</v>
      </c>
      <c r="E19" s="8"/>
      <c r="F19" s="9">
        <v>64.5</v>
      </c>
      <c r="G19" s="10"/>
      <c r="H19" s="9"/>
    </row>
    <row r="20" spans="2:9" x14ac:dyDescent="0.25">
      <c r="B20" s="7" t="s">
        <v>46</v>
      </c>
      <c r="C20" s="8"/>
      <c r="D20" s="1" t="s">
        <v>43</v>
      </c>
      <c r="E20" s="8"/>
      <c r="F20" s="9"/>
      <c r="G20" s="10"/>
      <c r="H20" s="9">
        <v>13.09</v>
      </c>
      <c r="I20" s="1" t="s">
        <v>44</v>
      </c>
    </row>
    <row r="21" spans="2:9" x14ac:dyDescent="0.25">
      <c r="B21" s="7" t="s">
        <v>47</v>
      </c>
      <c r="C21" s="8"/>
      <c r="D21" s="1" t="s">
        <v>48</v>
      </c>
      <c r="E21" s="8"/>
      <c r="F21" s="9"/>
      <c r="G21" s="10"/>
      <c r="H21" s="9">
        <v>13.8</v>
      </c>
      <c r="I21" s="1" t="s">
        <v>45</v>
      </c>
    </row>
    <row r="22" spans="2:9" x14ac:dyDescent="0.25">
      <c r="B22" s="7">
        <v>45524</v>
      </c>
      <c r="C22" s="8"/>
      <c r="D22" s="1" t="s">
        <v>2</v>
      </c>
      <c r="E22" s="8"/>
      <c r="F22" s="9">
        <v>64.5</v>
      </c>
      <c r="G22" s="10"/>
      <c r="H22" s="9"/>
    </row>
    <row r="23" spans="2:9" x14ac:dyDescent="0.25">
      <c r="B23" s="7">
        <v>45527</v>
      </c>
      <c r="C23" s="8"/>
      <c r="D23" s="1" t="s">
        <v>48</v>
      </c>
      <c r="E23" s="8"/>
      <c r="F23" s="9"/>
      <c r="G23" s="10"/>
      <c r="H23" s="9">
        <v>13.8</v>
      </c>
      <c r="I23" s="1" t="s">
        <v>45</v>
      </c>
    </row>
    <row r="24" spans="2:9" x14ac:dyDescent="0.25">
      <c r="B24" s="7">
        <v>45537</v>
      </c>
      <c r="C24" s="8"/>
      <c r="D24" s="1" t="s">
        <v>2</v>
      </c>
      <c r="E24" s="8"/>
      <c r="F24" s="9">
        <v>60.1</v>
      </c>
      <c r="G24" s="10"/>
      <c r="H24" s="9"/>
    </row>
    <row r="25" spans="2:9" x14ac:dyDescent="0.25">
      <c r="B25" s="7">
        <v>45537</v>
      </c>
      <c r="C25" s="8"/>
      <c r="D25" s="1" t="s">
        <v>49</v>
      </c>
      <c r="E25" s="8"/>
      <c r="F25" s="9"/>
      <c r="G25" s="10"/>
      <c r="H25" s="9">
        <v>16.64</v>
      </c>
    </row>
    <row r="26" spans="2:9" x14ac:dyDescent="0.25">
      <c r="B26" s="7">
        <v>45557</v>
      </c>
      <c r="C26" s="8"/>
      <c r="D26" s="1" t="s">
        <v>50</v>
      </c>
      <c r="E26" s="8"/>
      <c r="F26" s="9">
        <v>15</v>
      </c>
      <c r="G26" s="10"/>
      <c r="H26" s="9"/>
      <c r="I26" s="1" t="s">
        <v>51</v>
      </c>
    </row>
    <row r="27" spans="2:9" x14ac:dyDescent="0.25">
      <c r="B27" s="7"/>
      <c r="C27" s="8"/>
      <c r="E27" s="8"/>
      <c r="F27" s="9"/>
      <c r="G27" s="10"/>
      <c r="H27" s="9"/>
    </row>
    <row r="28" spans="2:9" x14ac:dyDescent="0.25">
      <c r="B28" s="7"/>
      <c r="C28" s="8"/>
      <c r="E28" s="8"/>
      <c r="F28" s="9"/>
      <c r="G28" s="10"/>
      <c r="H28" s="9" t="s">
        <v>6</v>
      </c>
    </row>
    <row r="29" spans="2:9" x14ac:dyDescent="0.25">
      <c r="B29" s="7"/>
      <c r="C29" s="8"/>
      <c r="E29" s="8"/>
      <c r="F29" s="9"/>
      <c r="G29" s="10"/>
      <c r="H29" s="9"/>
    </row>
    <row r="30" spans="2:9" x14ac:dyDescent="0.25">
      <c r="B30" s="7"/>
      <c r="C30" s="8"/>
      <c r="E30" s="8"/>
      <c r="F30" s="9" t="s">
        <v>6</v>
      </c>
      <c r="G30" s="10"/>
      <c r="H30" s="9" t="s">
        <v>6</v>
      </c>
    </row>
    <row r="31" spans="2:9" x14ac:dyDescent="0.25">
      <c r="B31" s="7"/>
      <c r="C31" s="8"/>
      <c r="E31" s="8"/>
      <c r="F31" s="9"/>
      <c r="G31" s="10"/>
      <c r="H31" s="9"/>
    </row>
    <row r="32" spans="2:9" x14ac:dyDescent="0.25">
      <c r="B32" s="7"/>
      <c r="C32" s="8"/>
      <c r="E32" s="8"/>
      <c r="F32" s="9"/>
      <c r="G32" s="10"/>
      <c r="H32" s="9"/>
    </row>
    <row r="33" spans="2:8" x14ac:dyDescent="0.25">
      <c r="B33" s="7"/>
      <c r="C33" s="8"/>
      <c r="E33" s="8"/>
      <c r="F33" s="9"/>
      <c r="G33" s="10"/>
      <c r="H33" s="9"/>
    </row>
    <row r="34" spans="2:8" x14ac:dyDescent="0.25">
      <c r="B34" s="7"/>
      <c r="C34" s="8"/>
      <c r="E34" s="8"/>
      <c r="F34" s="9"/>
      <c r="G34" s="10"/>
      <c r="H34" s="9"/>
    </row>
    <row r="35" spans="2:8" x14ac:dyDescent="0.25">
      <c r="B35" s="7"/>
      <c r="C35" s="8"/>
      <c r="E35" s="8"/>
      <c r="F35" s="11"/>
      <c r="G35" s="10"/>
      <c r="H35" s="11"/>
    </row>
    <row r="36" spans="2:8" x14ac:dyDescent="0.25">
      <c r="B36" s="7"/>
      <c r="C36" s="8"/>
      <c r="D36" s="1" t="s">
        <v>18</v>
      </c>
      <c r="E36" s="8"/>
      <c r="F36" s="12">
        <f>SUM(F6:F35)</f>
        <v>429.90000000000003</v>
      </c>
      <c r="G36" s="12"/>
      <c r="H36" s="12">
        <f>SUM(H6:H35)</f>
        <v>459.30999999999995</v>
      </c>
    </row>
    <row r="37" spans="2:8" ht="9" customHeight="1" x14ac:dyDescent="0.25">
      <c r="F37" s="9"/>
      <c r="G37" s="10"/>
      <c r="H37" s="9"/>
    </row>
    <row r="38" spans="2:8" x14ac:dyDescent="0.25">
      <c r="B38" s="7"/>
      <c r="C38" s="8"/>
      <c r="D38" s="1" t="s">
        <v>19</v>
      </c>
      <c r="E38" s="8"/>
      <c r="F38" s="9"/>
      <c r="G38" s="10"/>
      <c r="H38" s="9">
        <f>F36-H36</f>
        <v>-29.409999999999911</v>
      </c>
    </row>
    <row r="39" spans="2:8" ht="9" customHeight="1" x14ac:dyDescent="0.25">
      <c r="F39" s="9"/>
      <c r="G39" s="10"/>
      <c r="H39" s="9"/>
    </row>
    <row r="40" spans="2:8" x14ac:dyDescent="0.25">
      <c r="B40" s="7"/>
      <c r="C40" s="8"/>
      <c r="D40" s="1" t="s">
        <v>20</v>
      </c>
      <c r="E40" s="8"/>
      <c r="F40" s="9"/>
      <c r="G40" s="10"/>
      <c r="H40" s="13">
        <f>F5+H38</f>
        <v>580.93000000000006</v>
      </c>
    </row>
    <row r="41" spans="2:8" x14ac:dyDescent="0.25">
      <c r="B41" s="7"/>
      <c r="C41" s="8"/>
      <c r="E41" s="8"/>
      <c r="F41" s="9"/>
      <c r="G41" s="10"/>
      <c r="H41" s="14">
        <f>H40</f>
        <v>580.93000000000006</v>
      </c>
    </row>
    <row r="42" spans="2:8" x14ac:dyDescent="0.25">
      <c r="B42" s="7"/>
      <c r="C42" s="8"/>
      <c r="E42" s="8"/>
      <c r="F42" s="9"/>
      <c r="G42" s="10"/>
      <c r="H42" s="9"/>
    </row>
    <row r="43" spans="2:8" x14ac:dyDescent="0.25">
      <c r="B43" s="7"/>
      <c r="C43" s="8"/>
      <c r="E43" s="8"/>
      <c r="F43" s="9"/>
      <c r="G43" s="10"/>
      <c r="H43" s="9"/>
    </row>
    <row r="44" spans="2:8" x14ac:dyDescent="0.25">
      <c r="B44" s="7"/>
      <c r="C44" s="8"/>
      <c r="E44" s="8"/>
      <c r="G44" s="8"/>
    </row>
  </sheetData>
  <mergeCells count="1">
    <mergeCell ref="B1:H1"/>
  </mergeCells>
  <pageMargins left="1" right="1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4"/>
  <sheetViews>
    <sheetView topLeftCell="A22" zoomScaleNormal="100" workbookViewId="0">
      <selection activeCell="H41" sqref="H41"/>
    </sheetView>
  </sheetViews>
  <sheetFormatPr baseColWidth="10" defaultColWidth="11.42578125" defaultRowHeight="18" x14ac:dyDescent="0.25"/>
  <cols>
    <col min="1" max="1" width="10" style="1" customWidth="1"/>
    <col min="2" max="2" width="7.5703125" style="2" customWidth="1"/>
    <col min="3" max="3" width="1.140625" style="3" customWidth="1"/>
    <col min="4" max="4" width="25.7109375" style="1" customWidth="1"/>
    <col min="5" max="5" width="1.140625" style="3" customWidth="1"/>
    <col min="6" max="6" width="11.42578125" style="1"/>
    <col min="7" max="7" width="1.140625" style="3" customWidth="1"/>
    <col min="8" max="16384" width="11.42578125" style="1"/>
  </cols>
  <sheetData>
    <row r="1" spans="2:8" x14ac:dyDescent="0.25">
      <c r="B1" s="15" t="s">
        <v>0</v>
      </c>
      <c r="C1" s="15"/>
      <c r="D1" s="15"/>
      <c r="E1" s="15"/>
      <c r="F1" s="15"/>
      <c r="G1" s="15"/>
      <c r="H1" s="15"/>
    </row>
    <row r="2" spans="2:8" ht="9" customHeight="1" x14ac:dyDescent="0.25"/>
    <row r="3" spans="2:8" x14ac:dyDescent="0.25">
      <c r="B3" s="4">
        <v>2023</v>
      </c>
      <c r="C3" s="5"/>
      <c r="D3" s="6" t="s">
        <v>1</v>
      </c>
      <c r="E3" s="5"/>
      <c r="F3" s="6" t="s">
        <v>2</v>
      </c>
      <c r="G3" s="5"/>
      <c r="H3" s="6" t="s">
        <v>3</v>
      </c>
    </row>
    <row r="4" spans="2:8" ht="9" customHeight="1" x14ac:dyDescent="0.25"/>
    <row r="5" spans="2:8" x14ac:dyDescent="0.25">
      <c r="B5" s="7"/>
      <c r="C5" s="8"/>
      <c r="D5" s="1" t="s">
        <v>4</v>
      </c>
      <c r="E5" s="8"/>
      <c r="F5" s="9">
        <f>'2024'!H40</f>
        <v>580.93000000000006</v>
      </c>
      <c r="G5" s="10"/>
      <c r="H5" s="9"/>
    </row>
    <row r="6" spans="2:8" x14ac:dyDescent="0.25">
      <c r="B6" s="7"/>
      <c r="C6" s="8"/>
      <c r="E6" s="8"/>
      <c r="F6" s="9"/>
      <c r="G6" s="10"/>
      <c r="H6" s="9" t="s">
        <v>6</v>
      </c>
    </row>
    <row r="7" spans="2:8" x14ac:dyDescent="0.25">
      <c r="B7" s="7"/>
      <c r="C7" s="8"/>
      <c r="E7" s="8"/>
      <c r="F7" s="9"/>
      <c r="G7" s="10"/>
      <c r="H7" s="9"/>
    </row>
    <row r="8" spans="2:8" x14ac:dyDescent="0.25">
      <c r="B8" s="7"/>
      <c r="C8" s="8"/>
      <c r="E8" s="8"/>
      <c r="F8" s="9"/>
      <c r="G8" s="10"/>
      <c r="H8" s="9"/>
    </row>
    <row r="9" spans="2:8" x14ac:dyDescent="0.25">
      <c r="B9" s="7"/>
      <c r="C9" s="8"/>
      <c r="E9" s="8"/>
      <c r="F9" s="9"/>
      <c r="G9" s="10"/>
      <c r="H9" s="9"/>
    </row>
    <row r="10" spans="2:8" x14ac:dyDescent="0.25">
      <c r="B10" s="7"/>
      <c r="C10" s="8"/>
      <c r="E10" s="8"/>
      <c r="F10" s="9"/>
      <c r="G10" s="10"/>
      <c r="H10" s="9"/>
    </row>
    <row r="11" spans="2:8" x14ac:dyDescent="0.25">
      <c r="B11" s="7"/>
      <c r="C11" s="8"/>
      <c r="E11" s="8"/>
      <c r="F11" s="9"/>
      <c r="G11" s="10"/>
      <c r="H11" s="9"/>
    </row>
    <row r="12" spans="2:8" x14ac:dyDescent="0.25">
      <c r="B12" s="7"/>
      <c r="C12" s="8"/>
      <c r="E12" s="8"/>
      <c r="F12" s="9"/>
      <c r="G12" s="10"/>
      <c r="H12" s="9"/>
    </row>
    <row r="13" spans="2:8" x14ac:dyDescent="0.25">
      <c r="B13" s="7"/>
      <c r="C13" s="8"/>
      <c r="E13" s="8"/>
      <c r="F13" s="9"/>
      <c r="G13" s="10"/>
      <c r="H13" s="9" t="s">
        <v>6</v>
      </c>
    </row>
    <row r="14" spans="2:8" x14ac:dyDescent="0.25">
      <c r="B14" s="7"/>
      <c r="C14" s="8"/>
      <c r="E14" s="8"/>
      <c r="F14" s="9"/>
      <c r="G14" s="10"/>
      <c r="H14" s="9"/>
    </row>
    <row r="15" spans="2:8" x14ac:dyDescent="0.25">
      <c r="B15" s="7"/>
      <c r="C15" s="8"/>
      <c r="E15" s="8"/>
      <c r="F15" s="9"/>
      <c r="G15" s="10"/>
      <c r="H15" s="9"/>
    </row>
    <row r="16" spans="2:8" x14ac:dyDescent="0.25">
      <c r="B16" s="7"/>
      <c r="C16" s="8"/>
      <c r="E16" s="8"/>
      <c r="F16" s="9"/>
      <c r="G16" s="10"/>
      <c r="H16" s="9"/>
    </row>
    <row r="17" spans="2:8" x14ac:dyDescent="0.25">
      <c r="B17" s="7"/>
      <c r="C17" s="8"/>
      <c r="E17" s="8"/>
      <c r="F17" s="9"/>
      <c r="G17" s="10"/>
      <c r="H17" s="9"/>
    </row>
    <row r="18" spans="2:8" x14ac:dyDescent="0.25">
      <c r="B18" s="7"/>
      <c r="C18" s="8"/>
      <c r="E18" s="8"/>
      <c r="F18" s="9"/>
      <c r="G18" s="10"/>
      <c r="H18" s="9"/>
    </row>
    <row r="19" spans="2:8" x14ac:dyDescent="0.25">
      <c r="B19" s="7"/>
      <c r="C19" s="8"/>
      <c r="E19" s="8"/>
      <c r="F19" s="9"/>
      <c r="G19" s="10"/>
      <c r="H19" s="9"/>
    </row>
    <row r="20" spans="2:8" x14ac:dyDescent="0.25">
      <c r="B20" s="7"/>
      <c r="C20" s="8"/>
      <c r="E20" s="8"/>
      <c r="F20" s="9"/>
      <c r="G20" s="10"/>
      <c r="H20" s="9"/>
    </row>
    <row r="21" spans="2:8" x14ac:dyDescent="0.25">
      <c r="B21" s="7"/>
      <c r="C21" s="8"/>
      <c r="E21" s="8"/>
      <c r="F21" s="9"/>
      <c r="G21" s="10"/>
      <c r="H21" s="9"/>
    </row>
    <row r="22" spans="2:8" x14ac:dyDescent="0.25">
      <c r="B22" s="7"/>
      <c r="C22" s="8"/>
      <c r="E22" s="8"/>
      <c r="F22" s="9"/>
      <c r="G22" s="10"/>
      <c r="H22" s="9"/>
    </row>
    <row r="23" spans="2:8" x14ac:dyDescent="0.25">
      <c r="B23" s="7"/>
      <c r="C23" s="8"/>
      <c r="E23" s="8"/>
      <c r="F23" s="9"/>
      <c r="G23" s="10"/>
      <c r="H23" s="9"/>
    </row>
    <row r="24" spans="2:8" x14ac:dyDescent="0.25">
      <c r="B24" s="7"/>
      <c r="C24" s="8"/>
      <c r="E24" s="8"/>
      <c r="F24" s="9"/>
      <c r="G24" s="10"/>
      <c r="H24" s="9"/>
    </row>
    <row r="25" spans="2:8" x14ac:dyDescent="0.25">
      <c r="B25" s="7"/>
      <c r="C25" s="8"/>
      <c r="E25" s="8"/>
      <c r="F25" s="9"/>
      <c r="G25" s="10"/>
      <c r="H25" s="9"/>
    </row>
    <row r="26" spans="2:8" x14ac:dyDescent="0.25">
      <c r="B26" s="7"/>
      <c r="C26" s="8"/>
      <c r="E26" s="8"/>
      <c r="F26" s="9"/>
      <c r="G26" s="10"/>
      <c r="H26" s="9"/>
    </row>
    <row r="27" spans="2:8" x14ac:dyDescent="0.25">
      <c r="B27" s="7"/>
      <c r="C27" s="8"/>
      <c r="E27" s="8"/>
      <c r="F27" s="9"/>
      <c r="G27" s="10"/>
      <c r="H27" s="9"/>
    </row>
    <row r="28" spans="2:8" x14ac:dyDescent="0.25">
      <c r="B28" s="7"/>
      <c r="C28" s="8"/>
      <c r="E28" s="8"/>
      <c r="F28" s="9"/>
      <c r="G28" s="10"/>
      <c r="H28" s="9"/>
    </row>
    <row r="29" spans="2:8" x14ac:dyDescent="0.25">
      <c r="B29" s="7"/>
      <c r="C29" s="8"/>
      <c r="E29" s="8"/>
      <c r="F29" s="9"/>
      <c r="G29" s="10"/>
      <c r="H29" s="9"/>
    </row>
    <row r="30" spans="2:8" x14ac:dyDescent="0.25">
      <c r="B30" s="7"/>
      <c r="C30" s="8"/>
      <c r="E30" s="8"/>
      <c r="F30" s="9"/>
      <c r="G30" s="10"/>
      <c r="H30" s="9"/>
    </row>
    <row r="31" spans="2:8" x14ac:dyDescent="0.25">
      <c r="B31" s="7"/>
      <c r="C31" s="8"/>
      <c r="E31" s="8"/>
      <c r="F31" s="9"/>
      <c r="G31" s="10"/>
      <c r="H31" s="9"/>
    </row>
    <row r="32" spans="2:8" x14ac:dyDescent="0.25">
      <c r="B32" s="7"/>
      <c r="C32" s="8"/>
      <c r="E32" s="8"/>
      <c r="F32" s="9"/>
      <c r="G32" s="10"/>
      <c r="H32" s="9"/>
    </row>
    <row r="33" spans="2:8" x14ac:dyDescent="0.25">
      <c r="B33" s="7"/>
      <c r="C33" s="8"/>
      <c r="E33" s="8"/>
      <c r="F33" s="9" t="s">
        <v>6</v>
      </c>
      <c r="G33" s="10"/>
      <c r="H33" s="9" t="s">
        <v>6</v>
      </c>
    </row>
    <row r="34" spans="2:8" x14ac:dyDescent="0.25">
      <c r="B34" s="7"/>
      <c r="C34" s="8"/>
      <c r="E34" s="8"/>
      <c r="F34" s="9"/>
      <c r="G34" s="10"/>
      <c r="H34" s="9"/>
    </row>
    <row r="35" spans="2:8" x14ac:dyDescent="0.25">
      <c r="B35" s="7"/>
      <c r="C35" s="8"/>
      <c r="E35" s="8"/>
      <c r="F35" s="11"/>
      <c r="G35" s="10"/>
      <c r="H35" s="11"/>
    </row>
    <row r="36" spans="2:8" x14ac:dyDescent="0.25">
      <c r="B36" s="7"/>
      <c r="C36" s="8"/>
      <c r="D36" s="1" t="s">
        <v>18</v>
      </c>
      <c r="E36" s="8"/>
      <c r="F36" s="12">
        <f>SUM(F6:F35)</f>
        <v>0</v>
      </c>
      <c r="G36" s="12"/>
      <c r="H36" s="12">
        <f>SUM(H6:H35)</f>
        <v>0</v>
      </c>
    </row>
    <row r="37" spans="2:8" ht="9" customHeight="1" x14ac:dyDescent="0.25">
      <c r="F37" s="9"/>
      <c r="G37" s="10"/>
      <c r="H37" s="9"/>
    </row>
    <row r="38" spans="2:8" x14ac:dyDescent="0.25">
      <c r="B38" s="7"/>
      <c r="C38" s="8"/>
      <c r="D38" s="1" t="s">
        <v>19</v>
      </c>
      <c r="E38" s="8"/>
      <c r="F38" s="9"/>
      <c r="G38" s="10"/>
      <c r="H38" s="9">
        <f>F36-H36</f>
        <v>0</v>
      </c>
    </row>
    <row r="39" spans="2:8" ht="9" customHeight="1" x14ac:dyDescent="0.25">
      <c r="F39" s="9"/>
      <c r="G39" s="10"/>
      <c r="H39" s="9"/>
    </row>
    <row r="40" spans="2:8" x14ac:dyDescent="0.25">
      <c r="B40" s="7"/>
      <c r="C40" s="8"/>
      <c r="D40" s="1" t="s">
        <v>20</v>
      </c>
      <c r="E40" s="8"/>
      <c r="F40" s="9"/>
      <c r="G40" s="10"/>
      <c r="H40" s="13">
        <f>F5+H38</f>
        <v>580.93000000000006</v>
      </c>
    </row>
    <row r="41" spans="2:8" x14ac:dyDescent="0.25">
      <c r="B41" s="7"/>
      <c r="C41" s="8"/>
      <c r="E41" s="8"/>
      <c r="F41" s="9"/>
      <c r="G41" s="10"/>
      <c r="H41" s="14">
        <f>H40</f>
        <v>580.93000000000006</v>
      </c>
    </row>
    <row r="42" spans="2:8" x14ac:dyDescent="0.25">
      <c r="B42" s="7"/>
      <c r="C42" s="8"/>
      <c r="E42" s="8"/>
      <c r="F42" s="9"/>
      <c r="G42" s="10"/>
      <c r="H42" s="9"/>
    </row>
    <row r="43" spans="2:8" x14ac:dyDescent="0.25">
      <c r="B43" s="7"/>
      <c r="C43" s="8"/>
      <c r="E43" s="8"/>
      <c r="F43" s="9"/>
      <c r="G43" s="10"/>
      <c r="H43" s="9"/>
    </row>
    <row r="44" spans="2:8" x14ac:dyDescent="0.25">
      <c r="B44" s="7"/>
      <c r="C44" s="8"/>
      <c r="E44" s="8"/>
      <c r="G44" s="8"/>
    </row>
  </sheetData>
  <mergeCells count="1">
    <mergeCell ref="B1:H1"/>
  </mergeCells>
  <pageMargins left="1" right="1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2023 </vt:lpstr>
      <vt:lpstr>2024</vt:lpstr>
      <vt:lpstr>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franzpilsl222@outlook.de</dc:creator>
  <dc:description/>
  <cp:lastModifiedBy>franzpilsl222@outlook.de</cp:lastModifiedBy>
  <cp:revision>3</cp:revision>
  <cp:lastPrinted>2024-07-19T13:33:38Z</cp:lastPrinted>
  <dcterms:created xsi:type="dcterms:W3CDTF">2023-07-23T11:05:33Z</dcterms:created>
  <dcterms:modified xsi:type="dcterms:W3CDTF">2024-09-22T11:43:51Z</dcterms:modified>
  <dc:language>de-AT</dc:language>
</cp:coreProperties>
</file>